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250" windowHeight="12600"/>
  </bookViews>
  <sheets>
    <sheet name="Scheda B " sheetId="1" r:id="rId1"/>
  </sheets>
  <definedNames>
    <definedName name="_xlnm.Print_Area" localSheetId="0">'Scheda B '!$A$1:$Y$37</definedName>
  </definedNames>
  <calcPr calcId="125725"/>
</workbook>
</file>

<file path=xl/calcChain.xml><?xml version="1.0" encoding="utf-8"?>
<calcChain xmlns="http://schemas.openxmlformats.org/spreadsheetml/2006/main">
  <c r="Y30" i="1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</calcChain>
</file>

<file path=xl/sharedStrings.xml><?xml version="1.0" encoding="utf-8"?>
<sst xmlns="http://schemas.openxmlformats.org/spreadsheetml/2006/main" count="611" uniqueCount="232">
  <si>
    <t>DELL'AMMINISTRAZIONE _COVAR 14</t>
  </si>
  <si>
    <t xml:space="preserve">Numero intervento CUI
</t>
  </si>
  <si>
    <t xml:space="preserve">Codice Fiscale Amministrazione </t>
  </si>
  <si>
    <t>Prima annualità del primo programma nel quale l'intervento è stato inserito</t>
  </si>
  <si>
    <t>Annualità nella quale si prevede di dare avvio alla procedura di acquisto</t>
  </si>
  <si>
    <t xml:space="preserve"> Identificativo della procedura di acquisto</t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</si>
  <si>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</si>
  <si>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</si>
  <si>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</si>
  <si>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</si>
  <si>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</si>
  <si>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</si>
  <si>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</si>
  <si>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</si>
  <si>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</si>
  <si>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</si>
  <si>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</si>
  <si>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</si>
  <si>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</si>
  <si>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</si>
  <si>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</si>
  <si>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</si>
  <si>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</si>
  <si>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</si>
  <si>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</si>
  <si>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</si>
  <si>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</si>
  <si>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</si>
  <si>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t>Si intende delegare a Centrale di Committenza o Soggetto Aggregatore la procedura di acquisto</t>
  </si>
  <si>
    <t>Codice AUSA Amministrazione delegata</t>
  </si>
  <si>
    <t>Denominazione Amministrazione delegata</t>
  </si>
  <si>
    <t>codice</t>
  </si>
  <si>
    <t>data (anno)</t>
  </si>
  <si>
    <t>si/no</t>
  </si>
  <si>
    <t>Testo</t>
  </si>
  <si>
    <t>forniture / servizi</t>
  </si>
  <si>
    <t>Tabella CPV</t>
  </si>
  <si>
    <t>testo</t>
  </si>
  <si>
    <t>Tabella B.1</t>
  </si>
  <si>
    <t>numero (mesi)</t>
  </si>
  <si>
    <t>calcolo</t>
  </si>
  <si>
    <t>valore</t>
  </si>
  <si>
    <t>campo somma</t>
  </si>
  <si>
    <t>Tabella B.2</t>
  </si>
  <si>
    <t>80102420017202100001</t>
  </si>
  <si>
    <t>2019</t>
  </si>
  <si>
    <t>2020</t>
  </si>
  <si>
    <t>001</t>
  </si>
  <si>
    <t>non ancora acquisito</t>
  </si>
  <si>
    <t>800.000</t>
  </si>
  <si>
    <t>piemonte</t>
  </si>
  <si>
    <t>servizi</t>
  </si>
  <si>
    <t>90510000-5</t>
  </si>
  <si>
    <t>recupero terre di spazzamento</t>
  </si>
  <si>
    <t>si</t>
  </si>
  <si>
    <t>1</t>
  </si>
  <si>
    <t>TNLNGB63M61L219K</t>
  </si>
  <si>
    <t>TONIOLO</t>
  </si>
  <si>
    <t>NAIDA GABRIELLA</t>
  </si>
  <si>
    <t>tonnellata</t>
  </si>
  <si>
    <t>24</t>
  </si>
  <si>
    <t>80102420017202100002</t>
  </si>
  <si>
    <t>2021</t>
  </si>
  <si>
    <t>002</t>
  </si>
  <si>
    <t>250.000</t>
  </si>
  <si>
    <t>90510000-6</t>
  </si>
  <si>
    <t>controllo del territorio</t>
  </si>
  <si>
    <t>addetti</t>
  </si>
  <si>
    <t>80102420017202100003</t>
  </si>
  <si>
    <t>003</t>
  </si>
  <si>
    <t>95.000</t>
  </si>
  <si>
    <t>recupero eternit</t>
  </si>
  <si>
    <t>36</t>
  </si>
  <si>
    <t>80102420017202100004</t>
  </si>
  <si>
    <t>004</t>
  </si>
  <si>
    <t>25.000</t>
  </si>
  <si>
    <t>recupero pericolosi vari</t>
  </si>
  <si>
    <t>80102420017202100005</t>
  </si>
  <si>
    <t>007</t>
  </si>
  <si>
    <t>110.000</t>
  </si>
  <si>
    <t>48000000-8</t>
  </si>
  <si>
    <t>acquisizione programmi informatici</t>
  </si>
  <si>
    <t>programmi</t>
  </si>
  <si>
    <t>60</t>
  </si>
  <si>
    <t>80102420017202100006</t>
  </si>
  <si>
    <t>008</t>
  </si>
  <si>
    <t>450.000.000</t>
  </si>
  <si>
    <t>90510000-12</t>
  </si>
  <si>
    <t xml:space="preserve">società mista per affidamneto dei servizi di igiene urbana </t>
  </si>
  <si>
    <t>2</t>
  </si>
  <si>
    <t>120</t>
  </si>
  <si>
    <t>80102420017202100007</t>
  </si>
  <si>
    <t>009</t>
  </si>
  <si>
    <t>70000</t>
  </si>
  <si>
    <t>90510000-13</t>
  </si>
  <si>
    <t>individuazione broker</t>
  </si>
  <si>
    <t>TSOMRN66P60L219P</t>
  </si>
  <si>
    <t>TOSO</t>
  </si>
  <si>
    <t>MARINA</t>
  </si>
  <si>
    <t>96</t>
  </si>
  <si>
    <t>80102420017202100008</t>
  </si>
  <si>
    <t>010</t>
  </si>
  <si>
    <t>320.000</t>
  </si>
  <si>
    <t>66600000-6</t>
  </si>
  <si>
    <t>affidamento tesoreria</t>
  </si>
  <si>
    <t>80102420017202100009</t>
  </si>
  <si>
    <t>011</t>
  </si>
  <si>
    <t>90.000</t>
  </si>
  <si>
    <t>64121100-1</t>
  </si>
  <si>
    <t>affidamentoservizi postali</t>
  </si>
  <si>
    <t>FDLNDA68D44L219R</t>
  </si>
  <si>
    <t>80102420017202100010</t>
  </si>
  <si>
    <t>012</t>
  </si>
  <si>
    <t>150.000</t>
  </si>
  <si>
    <t>79220000-2</t>
  </si>
  <si>
    <t>affidamneto assistenza fiscale</t>
  </si>
  <si>
    <t>80102420017202100011</t>
  </si>
  <si>
    <t>013</t>
  </si>
  <si>
    <t>30122100-1</t>
  </si>
  <si>
    <t>80102420017202100012</t>
  </si>
  <si>
    <t>014</t>
  </si>
  <si>
    <t>120.000</t>
  </si>
  <si>
    <t>90000000-7</t>
  </si>
  <si>
    <t>affidamneto pulizie</t>
  </si>
  <si>
    <t>TNNSLV58S57C627Z</t>
  </si>
  <si>
    <t>TONIN</t>
  </si>
  <si>
    <t>SILVIA</t>
  </si>
  <si>
    <t>48</t>
  </si>
  <si>
    <t>80102420017202100013</t>
  </si>
  <si>
    <t>015</t>
  </si>
  <si>
    <t>328.000</t>
  </si>
  <si>
    <t>71620000-0</t>
  </si>
  <si>
    <t>campionamneto ed analisi parametri ambientali</t>
  </si>
  <si>
    <t>numero</t>
  </si>
  <si>
    <t>801024200172021000014</t>
  </si>
  <si>
    <t>016</t>
  </si>
  <si>
    <t>470000</t>
  </si>
  <si>
    <t>90500000-2</t>
  </si>
  <si>
    <t>Global service manutenzione ordinaria e straordinaria Cdr</t>
  </si>
  <si>
    <t>801024200172021000015</t>
  </si>
  <si>
    <t>017</t>
  </si>
  <si>
    <t>200.000</t>
  </si>
  <si>
    <t>71356200-0</t>
  </si>
  <si>
    <t>servizio di assistenza tecnica presso le discariche consortili</t>
  </si>
  <si>
    <t>801024200172021000016</t>
  </si>
  <si>
    <t>018</t>
  </si>
  <si>
    <t>45.000</t>
  </si>
  <si>
    <t>50413200-5</t>
  </si>
  <si>
    <t>manutenzione ordinaria e straordinaria dispositivi antincendio</t>
  </si>
  <si>
    <t>FRRMRC65T08L219V</t>
  </si>
  <si>
    <t>FERRERO</t>
  </si>
  <si>
    <t>MARCO</t>
  </si>
  <si>
    <t>801024200172021000017</t>
  </si>
  <si>
    <t>019</t>
  </si>
  <si>
    <t>80540000-1</t>
  </si>
  <si>
    <t>comunicazione scuola</t>
  </si>
  <si>
    <t>801024200172021000018</t>
  </si>
  <si>
    <t>020</t>
  </si>
  <si>
    <t>1.500.000</t>
  </si>
  <si>
    <t xml:space="preserve">forniture </t>
  </si>
  <si>
    <t>34928480-6</t>
  </si>
  <si>
    <t>fornitura cassonetti</t>
  </si>
  <si>
    <t>cassonetti</t>
  </si>
  <si>
    <t>801024200172021000019</t>
  </si>
  <si>
    <t>021</t>
  </si>
  <si>
    <t>48.000.000</t>
  </si>
  <si>
    <t>90510000</t>
  </si>
  <si>
    <t xml:space="preserve">procedura negoziata di raccolta e di spazzamento sull'intero territorio consortile </t>
  </si>
  <si>
    <t>CTGGFR59A09I467D</t>
  </si>
  <si>
    <t>COTUGNO</t>
  </si>
  <si>
    <t>GIANFRANCO</t>
  </si>
  <si>
    <t>SERVIZI</t>
  </si>
  <si>
    <t>801024200172021000020</t>
  </si>
  <si>
    <t>022</t>
  </si>
  <si>
    <t>420.000</t>
  </si>
  <si>
    <t>microraccolta</t>
  </si>
  <si>
    <t>tonnellate</t>
  </si>
  <si>
    <t>801024200172021000021</t>
  </si>
  <si>
    <t>023</t>
  </si>
  <si>
    <t>500.000,00</t>
  </si>
  <si>
    <t>fornitura</t>
  </si>
  <si>
    <t>fornitura sacchi</t>
  </si>
  <si>
    <t>sacchi</t>
  </si>
  <si>
    <t>801024200172021000022</t>
  </si>
  <si>
    <t>024</t>
  </si>
  <si>
    <t xml:space="preserve">200.000,00 </t>
  </si>
  <si>
    <t>selezione PL</t>
  </si>
  <si>
    <t>12</t>
  </si>
  <si>
    <t>801024200172021000023</t>
  </si>
  <si>
    <t>025</t>
  </si>
  <si>
    <t>300.000,00</t>
  </si>
  <si>
    <t>smaltimento frazione estranea</t>
  </si>
  <si>
    <t>801024200172021000024</t>
  </si>
  <si>
    <t>026</t>
  </si>
  <si>
    <t>180.000,00</t>
  </si>
  <si>
    <t>servizio</t>
  </si>
  <si>
    <t>90510000-7</t>
  </si>
  <si>
    <t>direttore dell'esecuzione</t>
  </si>
  <si>
    <t>801024200172021000025</t>
  </si>
  <si>
    <t>027</t>
  </si>
  <si>
    <t>90000</t>
  </si>
  <si>
    <t xml:space="preserve">trasferimento sede </t>
  </si>
  <si>
    <t>ALLEGATO II - SCHEDA B : PROGRAMMA BIENNALE DEGLI ACQUISTI DI FORNITURE E SERVIZI 2021-2022</t>
  </si>
  <si>
    <t xml:space="preserve">FEDELE </t>
  </si>
  <si>
    <t>NADIA</t>
  </si>
  <si>
    <t>SITO</t>
  </si>
  <si>
    <t>affidamneto agenda digital</t>
  </si>
  <si>
    <t>350.000</t>
  </si>
  <si>
    <t>028</t>
  </si>
  <si>
    <t>75000</t>
  </si>
  <si>
    <t>servizio di supporto implementazione delle attività di caricamento dati.</t>
  </si>
  <si>
    <t>801024200172021000026</t>
  </si>
  <si>
    <t>72317000-0</t>
  </si>
  <si>
    <t>801024200172021000027</t>
  </si>
  <si>
    <t>029</t>
  </si>
  <si>
    <t>5000000</t>
  </si>
  <si>
    <t>recupero energetico</t>
  </si>
  <si>
    <t>801024200172021000028</t>
  </si>
  <si>
    <t>50000</t>
  </si>
  <si>
    <t>030</t>
  </si>
  <si>
    <t>801024200172021000029</t>
  </si>
  <si>
    <t>031</t>
  </si>
  <si>
    <t>117000</t>
  </si>
  <si>
    <t>servizi al rialzo</t>
  </si>
  <si>
    <t>2022</t>
  </si>
  <si>
    <t>032</t>
  </si>
  <si>
    <t>033</t>
  </si>
  <si>
    <t>801024200172021000030</t>
  </si>
  <si>
    <t>801024200172021000031</t>
  </si>
  <si>
    <t>40000</t>
  </si>
  <si>
    <t>recupero metallo</t>
  </si>
  <si>
    <t>27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</si>
</sst>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2"/>
      <name val="Verdana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Verdana"/>
      <family val="2"/>
    </font>
    <font>
      <sz val="10"/>
      <color indexed="8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right" wrapText="1"/>
      <protection locked="0"/>
    </xf>
    <xf numFmtId="49" fontId="1" fillId="4" borderId="1" xfId="0" applyNumberFormat="1" applyFont="1" applyFill="1" applyBorder="1" applyAlignment="1" applyProtection="1">
      <alignment horizontal="right" wrapText="1"/>
      <protection locked="0"/>
    </xf>
    <xf numFmtId="49" fontId="3" fillId="4" borderId="1" xfId="0" applyNumberFormat="1" applyFont="1" applyFill="1" applyBorder="1" applyAlignment="1" applyProtection="1">
      <alignment horizontal="right" wrapText="1"/>
      <protection locked="0"/>
    </xf>
    <xf numFmtId="49" fontId="1" fillId="4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4" fontId="8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2" xfId="0" applyNumberFormat="1" applyFont="1" applyFill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49" fontId="1" fillId="4" borderId="2" xfId="0" applyNumberFormat="1" applyFont="1" applyFill="1" applyBorder="1" applyAlignment="1" applyProtection="1">
      <alignment horizontal="left" wrapText="1"/>
      <protection locked="0"/>
    </xf>
    <xf numFmtId="49" fontId="3" fillId="3" borderId="1" xfId="0" applyNumberFormat="1" applyFont="1" applyFill="1" applyBorder="1" applyAlignment="1" applyProtection="1">
      <alignment horizontal="right" wrapText="1"/>
      <protection locked="0"/>
    </xf>
    <xf numFmtId="4" fontId="1" fillId="4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right" wrapText="1"/>
      <protection locked="0"/>
    </xf>
    <xf numFmtId="49" fontId="1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Alignment="1">
      <alignment wrapText="1"/>
    </xf>
    <xf numFmtId="4" fontId="1" fillId="4" borderId="0" xfId="0" applyNumberFormat="1" applyFont="1" applyFill="1" applyAlignment="1">
      <alignment wrapText="1"/>
    </xf>
    <xf numFmtId="4" fontId="1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4" fontId="0" fillId="4" borderId="1" xfId="0" applyNumberFormat="1" applyFill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49" fontId="1" fillId="0" borderId="1" xfId="0" applyNumberFormat="1" applyFont="1" applyFill="1" applyBorder="1" applyAlignment="1" applyProtection="1">
      <alignment horizontal="right" wrapText="1"/>
      <protection locked="0"/>
    </xf>
    <xf numFmtId="49" fontId="3" fillId="0" borderId="1" xfId="0" applyNumberFormat="1" applyFont="1" applyFill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2" xfId="0" applyNumberFormat="1" applyFont="1" applyFill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49" fontId="0" fillId="0" borderId="2" xfId="0" applyNumberFormat="1" applyFill="1" applyBorder="1" applyAlignment="1" applyProtection="1">
      <alignment horizontal="right" wrapText="1"/>
      <protection locked="0"/>
    </xf>
    <xf numFmtId="49" fontId="1" fillId="0" borderId="2" xfId="0" applyNumberFormat="1" applyFont="1" applyFill="1" applyBorder="1" applyAlignment="1" applyProtection="1">
      <alignment horizontal="left" wrapText="1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right" wrapText="1"/>
      <protection locked="0"/>
    </xf>
    <xf numFmtId="49" fontId="11" fillId="0" borderId="1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 applyFill="1" applyAlignment="1">
      <alignment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" fontId="1" fillId="5" borderId="0" xfId="0" applyNumberFormat="1" applyFont="1" applyFill="1" applyAlignment="1">
      <alignment wrapText="1"/>
    </xf>
    <xf numFmtId="49" fontId="1" fillId="4" borderId="1" xfId="0" applyNumberFormat="1" applyFon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4" fontId="1" fillId="4" borderId="1" xfId="0" applyNumberFormat="1" applyFont="1" applyFill="1" applyBorder="1" applyAlignment="1" applyProtection="1">
      <alignment horizontal="right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11" fillId="4" borderId="1" xfId="0" applyNumberFormat="1" applyFont="1" applyFill="1" applyBorder="1" applyAlignment="1" applyProtection="1">
      <alignment wrapText="1"/>
      <protection locked="0"/>
    </xf>
    <xf numFmtId="0" fontId="0" fillId="4" borderId="1" xfId="0" applyFill="1" applyBorder="1" applyAlignment="1">
      <alignment vertical="center" wrapText="1"/>
    </xf>
    <xf numFmtId="4" fontId="11" fillId="4" borderId="1" xfId="0" applyNumberFormat="1" applyFont="1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left" vertical="center"/>
      <protection locked="0"/>
    </xf>
    <xf numFmtId="49" fontId="12" fillId="0" borderId="3" xfId="0" applyNumberFormat="1" applyFont="1" applyFill="1" applyBorder="1" applyAlignment="1" applyProtection="1">
      <alignment wrapText="1"/>
      <protection locked="0"/>
    </xf>
    <xf numFmtId="49" fontId="12" fillId="0" borderId="2" xfId="0" applyNumberFormat="1" applyFont="1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left" wrapText="1"/>
      <protection locked="0"/>
    </xf>
    <xf numFmtId="49" fontId="1" fillId="4" borderId="0" xfId="0" applyNumberFormat="1" applyFont="1" applyFill="1" applyAlignment="1">
      <alignment horizontal="left" wrapText="1"/>
    </xf>
    <xf numFmtId="4" fontId="1" fillId="4" borderId="0" xfId="0" applyNumberFormat="1" applyFont="1" applyFill="1" applyAlignment="1">
      <alignment horizontal="left" wrapText="1"/>
    </xf>
    <xf numFmtId="4" fontId="3" fillId="4" borderId="0" xfId="0" applyNumberFormat="1" applyFont="1" applyFill="1" applyAlignment="1">
      <alignment horizontal="left" wrapText="1"/>
    </xf>
    <xf numFmtId="164" fontId="0" fillId="4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horizontal="right" wrapText="1"/>
      <protection locked="0"/>
    </xf>
    <xf numFmtId="4" fontId="2" fillId="0" borderId="0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D39"/>
  <sheetViews>
    <sheetView tabSelected="1" topLeftCell="B19" zoomScale="90" zoomScaleNormal="90" workbookViewId="0">
      <selection activeCell="P30" sqref="P30:R30"/>
    </sheetView>
  </sheetViews>
  <sheetFormatPr defaultColWidth="9.140625" defaultRowHeight="15.75"/>
  <cols>
    <col min="1" max="1" width="25.85546875" style="1" customWidth="1"/>
    <col min="2" max="2" width="18.85546875" style="1" customWidth="1"/>
    <col min="3" max="3" width="22.7109375" style="39" customWidth="1"/>
    <col min="4" max="4" width="17.85546875" style="39" customWidth="1"/>
    <col min="5" max="5" width="15.7109375" style="40" customWidth="1"/>
    <col min="6" max="6" width="17.140625" style="40" customWidth="1"/>
    <col min="7" max="7" width="13.140625" style="40" customWidth="1"/>
    <col min="8" max="8" width="12.140625" style="40" customWidth="1"/>
    <col min="9" max="9" width="17.5703125" style="40" customWidth="1"/>
    <col min="10" max="10" width="14.42578125" style="40" customWidth="1"/>
    <col min="11" max="11" width="15.42578125" style="40" customWidth="1"/>
    <col min="12" max="12" width="33.5703125" style="41" customWidth="1"/>
    <col min="13" max="13" width="15.28515625" style="2" customWidth="1"/>
    <col min="14" max="14" width="17" style="40" customWidth="1"/>
    <col min="15" max="15" width="13.140625" style="39" customWidth="1"/>
    <col min="16" max="16" width="13.140625" style="1" customWidth="1"/>
    <col min="17" max="17" width="14.42578125" style="1" customWidth="1"/>
    <col min="18" max="18" width="15.140625" style="1" customWidth="1"/>
    <col min="19" max="19" width="18" style="1" customWidth="1"/>
    <col min="20" max="20" width="16.7109375" style="2" customWidth="1"/>
    <col min="21" max="21" width="22.7109375" style="1" customWidth="1"/>
    <col min="22" max="22" width="16.7109375" style="1" customWidth="1"/>
    <col min="23" max="23" width="18.5703125" style="1" customWidth="1"/>
    <col min="24" max="24" width="18.28515625" style="1" customWidth="1"/>
    <col min="25" max="25" width="20.28515625" style="2" customWidth="1"/>
    <col min="26" max="26" width="11.140625" style="1" customWidth="1"/>
    <col min="27" max="27" width="13.28515625" style="1" customWidth="1"/>
    <col min="28" max="28" width="25.140625" style="1" bestFit="1" customWidth="1"/>
    <col min="29" max="16384" width="9.140625" style="1"/>
  </cols>
  <sheetData>
    <row r="1" spans="1:30" ht="18.75">
      <c r="A1" s="83" t="s">
        <v>202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30" ht="18.7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4" spans="1:30" s="9" customFormat="1" ht="90.75" customHeight="1">
      <c r="A4" s="3" t="s">
        <v>1</v>
      </c>
      <c r="B4" s="4" t="s">
        <v>2</v>
      </c>
      <c r="C4" s="4" t="s">
        <v>3</v>
      </c>
      <c r="D4" s="5" t="s">
        <v>4</v>
      </c>
      <c r="E4" s="6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" t="s">
        <v>10</v>
      </c>
      <c r="K4" s="7" t="s">
        <v>11</v>
      </c>
      <c r="L4" s="3" t="s">
        <v>12</v>
      </c>
      <c r="M4" s="4" t="s">
        <v>13</v>
      </c>
      <c r="N4" s="4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7" t="s">
        <v>19</v>
      </c>
      <c r="T4" s="8" t="s">
        <v>20</v>
      </c>
      <c r="U4" s="8" t="s">
        <v>21</v>
      </c>
      <c r="V4" s="3" t="s">
        <v>22</v>
      </c>
      <c r="W4" s="3" t="s">
        <v>23</v>
      </c>
      <c r="X4" s="3" t="s">
        <v>24</v>
      </c>
      <c r="Y4" s="4" t="s">
        <v>25</v>
      </c>
      <c r="Z4" s="3" t="s">
        <v>26</v>
      </c>
      <c r="AA4" s="3" t="s">
        <v>27</v>
      </c>
      <c r="AB4" s="5" t="s">
        <v>28</v>
      </c>
      <c r="AC4" s="3" t="s">
        <v>29</v>
      </c>
      <c r="AD4" s="3" t="s">
        <v>30</v>
      </c>
    </row>
    <row r="5" spans="1:30" ht="38.25" customHeight="1">
      <c r="A5" s="10" t="s">
        <v>31</v>
      </c>
      <c r="B5" s="10"/>
      <c r="C5" s="11" t="s">
        <v>32</v>
      </c>
      <c r="D5" s="11" t="s">
        <v>32</v>
      </c>
      <c r="E5" s="10" t="s">
        <v>31</v>
      </c>
      <c r="F5" s="10" t="s">
        <v>33</v>
      </c>
      <c r="G5" s="10" t="s">
        <v>31</v>
      </c>
      <c r="H5" s="10" t="s">
        <v>33</v>
      </c>
      <c r="I5" s="10" t="s">
        <v>34</v>
      </c>
      <c r="J5" s="12" t="s">
        <v>35</v>
      </c>
      <c r="K5" s="12" t="s">
        <v>36</v>
      </c>
      <c r="L5" s="13" t="s">
        <v>37</v>
      </c>
      <c r="M5" s="12" t="s">
        <v>38</v>
      </c>
      <c r="N5" s="10" t="s">
        <v>37</v>
      </c>
      <c r="O5" s="14" t="s">
        <v>39</v>
      </c>
      <c r="P5" s="12" t="s">
        <v>33</v>
      </c>
      <c r="Q5" s="15" t="s">
        <v>40</v>
      </c>
      <c r="R5" s="15" t="s">
        <v>40</v>
      </c>
      <c r="S5" s="15" t="s">
        <v>41</v>
      </c>
      <c r="T5" s="16" t="s">
        <v>42</v>
      </c>
      <c r="U5" s="15" t="s">
        <v>41</v>
      </c>
      <c r="V5" s="10" t="s">
        <v>37</v>
      </c>
      <c r="W5" s="10" t="s">
        <v>31</v>
      </c>
      <c r="X5" s="10" t="s">
        <v>37</v>
      </c>
      <c r="Y5" s="17" t="s">
        <v>43</v>
      </c>
    </row>
    <row r="6" spans="1:30" s="36" customFormat="1" ht="46.5" customHeight="1">
      <c r="A6" s="18" t="s">
        <v>44</v>
      </c>
      <c r="B6" s="19">
        <v>80102420017</v>
      </c>
      <c r="C6" s="20" t="s">
        <v>45</v>
      </c>
      <c r="D6" s="20" t="s">
        <v>46</v>
      </c>
      <c r="E6" s="21" t="s">
        <v>47</v>
      </c>
      <c r="F6" s="22" t="s">
        <v>48</v>
      </c>
      <c r="G6" s="23"/>
      <c r="H6" s="24" t="s">
        <v>49</v>
      </c>
      <c r="I6" s="25" t="s">
        <v>50</v>
      </c>
      <c r="J6" s="22" t="s">
        <v>48</v>
      </c>
      <c r="K6" s="26" t="s">
        <v>51</v>
      </c>
      <c r="L6" s="26" t="s">
        <v>52</v>
      </c>
      <c r="M6" s="25" t="s">
        <v>53</v>
      </c>
      <c r="N6" s="27" t="s">
        <v>54</v>
      </c>
      <c r="O6" s="20" t="s">
        <v>55</v>
      </c>
      <c r="P6" s="28" t="s">
        <v>56</v>
      </c>
      <c r="Q6" s="29" t="s">
        <v>57</v>
      </c>
      <c r="R6" s="30" t="s">
        <v>58</v>
      </c>
      <c r="S6" s="29">
        <v>6750</v>
      </c>
      <c r="T6" s="31" t="s">
        <v>59</v>
      </c>
      <c r="U6" s="32" t="s">
        <v>60</v>
      </c>
      <c r="V6" s="33">
        <v>41000</v>
      </c>
      <c r="W6" s="33">
        <v>246200</v>
      </c>
      <c r="X6" s="33">
        <v>512800</v>
      </c>
      <c r="Y6" s="34">
        <f>V6+W6+X6</f>
        <v>800000</v>
      </c>
      <c r="Z6" s="35"/>
      <c r="AA6" s="35"/>
      <c r="AB6" s="35"/>
      <c r="AC6" s="35"/>
      <c r="AD6" s="35"/>
    </row>
    <row r="7" spans="1:30" s="36" customFormat="1" ht="37.5" customHeight="1">
      <c r="A7" s="18" t="s">
        <v>61</v>
      </c>
      <c r="B7" s="18">
        <v>80102420017</v>
      </c>
      <c r="C7" s="20" t="s">
        <v>46</v>
      </c>
      <c r="D7" s="20" t="s">
        <v>62</v>
      </c>
      <c r="E7" s="21" t="s">
        <v>63</v>
      </c>
      <c r="F7" s="22" t="s">
        <v>48</v>
      </c>
      <c r="G7" s="23"/>
      <c r="H7" s="24" t="s">
        <v>64</v>
      </c>
      <c r="I7" s="25" t="s">
        <v>50</v>
      </c>
      <c r="J7" s="22" t="s">
        <v>48</v>
      </c>
      <c r="K7" s="26" t="s">
        <v>51</v>
      </c>
      <c r="L7" s="26" t="s">
        <v>65</v>
      </c>
      <c r="M7" s="25" t="s">
        <v>66</v>
      </c>
      <c r="N7" s="27" t="s">
        <v>54</v>
      </c>
      <c r="O7" s="20" t="s">
        <v>55</v>
      </c>
      <c r="P7" s="28" t="s">
        <v>56</v>
      </c>
      <c r="Q7" s="29" t="s">
        <v>57</v>
      </c>
      <c r="R7" s="30" t="s">
        <v>58</v>
      </c>
      <c r="S7" s="30">
        <v>4</v>
      </c>
      <c r="T7" s="31" t="s">
        <v>67</v>
      </c>
      <c r="U7" s="32" t="s">
        <v>60</v>
      </c>
      <c r="V7" s="33">
        <v>112000</v>
      </c>
      <c r="W7" s="33">
        <v>112000</v>
      </c>
      <c r="X7" s="33">
        <v>26000</v>
      </c>
      <c r="Y7" s="34">
        <f t="shared" ref="Y7:Y30" si="0">V7+W7+X7</f>
        <v>250000</v>
      </c>
      <c r="Z7" s="35"/>
      <c r="AA7" s="35"/>
      <c r="AB7" s="35"/>
      <c r="AC7" s="35"/>
      <c r="AD7" s="35"/>
    </row>
    <row r="8" spans="1:30" s="36" customFormat="1" ht="41.25" customHeight="1">
      <c r="A8" s="18" t="s">
        <v>68</v>
      </c>
      <c r="B8" s="18">
        <v>80102420017</v>
      </c>
      <c r="C8" s="20" t="s">
        <v>46</v>
      </c>
      <c r="D8" s="20" t="s">
        <v>46</v>
      </c>
      <c r="E8" s="21" t="s">
        <v>69</v>
      </c>
      <c r="F8" s="22" t="s">
        <v>48</v>
      </c>
      <c r="G8" s="23"/>
      <c r="H8" s="24" t="s">
        <v>70</v>
      </c>
      <c r="I8" s="25" t="s">
        <v>50</v>
      </c>
      <c r="J8" s="22" t="s">
        <v>48</v>
      </c>
      <c r="K8" s="26" t="s">
        <v>51</v>
      </c>
      <c r="L8" s="26" t="s">
        <v>52</v>
      </c>
      <c r="M8" s="25" t="s">
        <v>71</v>
      </c>
      <c r="N8" s="27" t="s">
        <v>54</v>
      </c>
      <c r="O8" s="20" t="s">
        <v>55</v>
      </c>
      <c r="P8" s="28" t="s">
        <v>56</v>
      </c>
      <c r="Q8" s="29" t="s">
        <v>57</v>
      </c>
      <c r="R8" s="30" t="s">
        <v>58</v>
      </c>
      <c r="S8" s="30">
        <v>45</v>
      </c>
      <c r="T8" s="31" t="s">
        <v>59</v>
      </c>
      <c r="U8" s="32" t="s">
        <v>72</v>
      </c>
      <c r="V8" s="33">
        <v>19000</v>
      </c>
      <c r="W8" s="33">
        <v>32000</v>
      </c>
      <c r="X8" s="33">
        <v>44000</v>
      </c>
      <c r="Y8" s="34">
        <f t="shared" si="0"/>
        <v>95000</v>
      </c>
      <c r="Z8" s="35"/>
      <c r="AA8" s="35"/>
      <c r="AB8" s="35"/>
      <c r="AC8" s="35"/>
      <c r="AD8" s="35"/>
    </row>
    <row r="9" spans="1:30" ht="46.5" customHeight="1">
      <c r="A9" s="18" t="s">
        <v>73</v>
      </c>
      <c r="B9" s="18">
        <v>80102420017</v>
      </c>
      <c r="C9" s="20" t="s">
        <v>46</v>
      </c>
      <c r="D9" s="20" t="s">
        <v>46</v>
      </c>
      <c r="E9" s="21" t="s">
        <v>74</v>
      </c>
      <c r="F9" s="22" t="s">
        <v>48</v>
      </c>
      <c r="G9" s="23"/>
      <c r="H9" s="24" t="s">
        <v>75</v>
      </c>
      <c r="I9" s="25" t="s">
        <v>50</v>
      </c>
      <c r="J9" s="22" t="s">
        <v>48</v>
      </c>
      <c r="K9" s="26" t="s">
        <v>51</v>
      </c>
      <c r="L9" s="26" t="s">
        <v>52</v>
      </c>
      <c r="M9" s="25" t="s">
        <v>76</v>
      </c>
      <c r="N9" s="27" t="s">
        <v>54</v>
      </c>
      <c r="O9" s="20" t="s">
        <v>55</v>
      </c>
      <c r="P9" s="28" t="s">
        <v>56</v>
      </c>
      <c r="Q9" s="29" t="s">
        <v>57</v>
      </c>
      <c r="R9" s="30" t="s">
        <v>58</v>
      </c>
      <c r="S9" s="30">
        <v>50</v>
      </c>
      <c r="T9" s="31" t="s">
        <v>59</v>
      </c>
      <c r="U9" s="32" t="s">
        <v>60</v>
      </c>
      <c r="V9" s="33">
        <v>10000</v>
      </c>
      <c r="W9" s="33">
        <v>12000</v>
      </c>
      <c r="X9" s="33">
        <v>3000</v>
      </c>
      <c r="Y9" s="34">
        <f t="shared" si="0"/>
        <v>25000</v>
      </c>
      <c r="Z9" s="35"/>
      <c r="AA9" s="35"/>
      <c r="AB9" s="35"/>
      <c r="AC9" s="35"/>
      <c r="AD9" s="35"/>
    </row>
    <row r="10" spans="1:30" ht="46.5" customHeight="1">
      <c r="A10" s="18" t="s">
        <v>77</v>
      </c>
      <c r="B10" s="18">
        <v>80102420017</v>
      </c>
      <c r="C10" s="20" t="s">
        <v>45</v>
      </c>
      <c r="D10" s="20" t="s">
        <v>46</v>
      </c>
      <c r="E10" s="21" t="s">
        <v>78</v>
      </c>
      <c r="F10" s="22" t="s">
        <v>48</v>
      </c>
      <c r="G10" s="23"/>
      <c r="H10" s="24" t="s">
        <v>79</v>
      </c>
      <c r="I10" s="25" t="s">
        <v>50</v>
      </c>
      <c r="J10" s="22" t="s">
        <v>48</v>
      </c>
      <c r="K10" s="26" t="s">
        <v>51</v>
      </c>
      <c r="L10" s="26" t="s">
        <v>80</v>
      </c>
      <c r="M10" s="25" t="s">
        <v>81</v>
      </c>
      <c r="N10" s="27" t="s">
        <v>54</v>
      </c>
      <c r="O10" s="20" t="s">
        <v>55</v>
      </c>
      <c r="P10" s="28" t="s">
        <v>56</v>
      </c>
      <c r="Q10" s="29" t="s">
        <v>57</v>
      </c>
      <c r="R10" s="30" t="s">
        <v>58</v>
      </c>
      <c r="S10" s="30">
        <v>3</v>
      </c>
      <c r="T10" s="31" t="s">
        <v>82</v>
      </c>
      <c r="U10" s="32" t="s">
        <v>83</v>
      </c>
      <c r="V10" s="33">
        <v>30000</v>
      </c>
      <c r="W10" s="33">
        <v>20000</v>
      </c>
      <c r="X10" s="33">
        <v>60000</v>
      </c>
      <c r="Y10" s="34">
        <f t="shared" si="0"/>
        <v>110000</v>
      </c>
      <c r="Z10" s="35"/>
      <c r="AA10" s="35"/>
      <c r="AB10" s="35"/>
      <c r="AC10" s="35"/>
      <c r="AD10" s="35"/>
    </row>
    <row r="11" spans="1:30" s="37" customFormat="1" ht="60.75" customHeight="1">
      <c r="A11" s="18" t="s">
        <v>84</v>
      </c>
      <c r="B11" s="18">
        <v>80102420017</v>
      </c>
      <c r="C11" s="20" t="s">
        <v>45</v>
      </c>
      <c r="D11" s="20" t="s">
        <v>46</v>
      </c>
      <c r="E11" s="21" t="s">
        <v>85</v>
      </c>
      <c r="F11" s="22" t="s">
        <v>48</v>
      </c>
      <c r="G11" s="23"/>
      <c r="H11" s="24" t="s">
        <v>86</v>
      </c>
      <c r="I11" s="25" t="s">
        <v>50</v>
      </c>
      <c r="J11" s="22" t="s">
        <v>48</v>
      </c>
      <c r="K11" s="26" t="s">
        <v>51</v>
      </c>
      <c r="L11" s="26" t="s">
        <v>87</v>
      </c>
      <c r="M11" s="25" t="s">
        <v>88</v>
      </c>
      <c r="N11" s="27" t="s">
        <v>54</v>
      </c>
      <c r="O11" s="20" t="s">
        <v>89</v>
      </c>
      <c r="P11" s="28" t="s">
        <v>56</v>
      </c>
      <c r="Q11" s="29" t="s">
        <v>57</v>
      </c>
      <c r="R11" s="30" t="s">
        <v>58</v>
      </c>
      <c r="S11" s="30">
        <v>8</v>
      </c>
      <c r="T11" s="31" t="s">
        <v>51</v>
      </c>
      <c r="U11" s="32" t="s">
        <v>90</v>
      </c>
      <c r="V11" s="33">
        <v>35000000</v>
      </c>
      <c r="W11" s="33">
        <v>45000000</v>
      </c>
      <c r="X11" s="33">
        <v>370000000</v>
      </c>
      <c r="Y11" s="34">
        <f t="shared" si="0"/>
        <v>450000000</v>
      </c>
      <c r="Z11" s="35"/>
      <c r="AA11" s="35"/>
      <c r="AB11" s="35"/>
      <c r="AC11" s="35"/>
      <c r="AD11" s="35"/>
    </row>
    <row r="12" spans="1:30" ht="31.5">
      <c r="A12" s="18" t="s">
        <v>91</v>
      </c>
      <c r="B12" s="18">
        <v>80102420017</v>
      </c>
      <c r="C12" s="20" t="s">
        <v>45</v>
      </c>
      <c r="D12" s="20" t="s">
        <v>46</v>
      </c>
      <c r="E12" s="21" t="s">
        <v>92</v>
      </c>
      <c r="F12" s="22" t="s">
        <v>48</v>
      </c>
      <c r="G12" s="23"/>
      <c r="H12" s="24" t="s">
        <v>93</v>
      </c>
      <c r="I12" s="25" t="s">
        <v>50</v>
      </c>
      <c r="J12" s="22" t="s">
        <v>48</v>
      </c>
      <c r="K12" s="26" t="s">
        <v>51</v>
      </c>
      <c r="L12" s="26" t="s">
        <v>94</v>
      </c>
      <c r="M12" s="25" t="s">
        <v>95</v>
      </c>
      <c r="N12" s="27" t="s">
        <v>54</v>
      </c>
      <c r="O12" s="20" t="s">
        <v>55</v>
      </c>
      <c r="P12" s="28" t="s">
        <v>96</v>
      </c>
      <c r="Q12" s="29" t="s">
        <v>97</v>
      </c>
      <c r="R12" s="30" t="s">
        <v>98</v>
      </c>
      <c r="S12" s="30"/>
      <c r="T12" s="31" t="s">
        <v>51</v>
      </c>
      <c r="U12" s="32" t="s">
        <v>99</v>
      </c>
      <c r="V12" s="33">
        <v>25000</v>
      </c>
      <c r="W12" s="33">
        <v>25000</v>
      </c>
      <c r="X12" s="33">
        <v>150000</v>
      </c>
      <c r="Y12" s="34">
        <f t="shared" si="0"/>
        <v>200000</v>
      </c>
      <c r="Z12" s="35"/>
      <c r="AA12" s="35"/>
      <c r="AB12" s="35"/>
      <c r="AC12" s="35"/>
      <c r="AD12" s="35"/>
    </row>
    <row r="13" spans="1:30" ht="31.5">
      <c r="A13" s="18" t="s">
        <v>100</v>
      </c>
      <c r="B13" s="18">
        <v>80102420017</v>
      </c>
      <c r="C13" s="20" t="s">
        <v>45</v>
      </c>
      <c r="D13" s="20" t="s">
        <v>46</v>
      </c>
      <c r="E13" s="21" t="s">
        <v>101</v>
      </c>
      <c r="F13" s="22" t="s">
        <v>48</v>
      </c>
      <c r="G13" s="23"/>
      <c r="H13" s="24" t="s">
        <v>102</v>
      </c>
      <c r="I13" s="25" t="s">
        <v>50</v>
      </c>
      <c r="J13" s="22" t="s">
        <v>48</v>
      </c>
      <c r="K13" s="26" t="s">
        <v>51</v>
      </c>
      <c r="L13" s="26" t="s">
        <v>103</v>
      </c>
      <c r="M13" s="25" t="s">
        <v>104</v>
      </c>
      <c r="N13" s="27" t="s">
        <v>54</v>
      </c>
      <c r="O13" s="20" t="s">
        <v>55</v>
      </c>
      <c r="P13" s="28" t="s">
        <v>96</v>
      </c>
      <c r="Q13" s="29" t="s">
        <v>97</v>
      </c>
      <c r="R13" s="30" t="s">
        <v>98</v>
      </c>
      <c r="S13" s="30"/>
      <c r="T13" s="31" t="s">
        <v>51</v>
      </c>
      <c r="U13" s="32" t="s">
        <v>83</v>
      </c>
      <c r="V13" s="33">
        <v>40000</v>
      </c>
      <c r="W13" s="33">
        <v>40000</v>
      </c>
      <c r="X13" s="33">
        <v>240000</v>
      </c>
      <c r="Y13" s="34">
        <f t="shared" si="0"/>
        <v>320000</v>
      </c>
      <c r="Z13" s="35"/>
      <c r="AA13" s="35"/>
      <c r="AB13" s="35"/>
      <c r="AC13" s="35"/>
      <c r="AD13" s="35"/>
    </row>
    <row r="14" spans="1:30" ht="31.5">
      <c r="A14" s="18" t="s">
        <v>105</v>
      </c>
      <c r="B14" s="18">
        <v>80102420017</v>
      </c>
      <c r="C14" s="20" t="s">
        <v>45</v>
      </c>
      <c r="D14" s="20" t="s">
        <v>62</v>
      </c>
      <c r="E14" s="21" t="s">
        <v>106</v>
      </c>
      <c r="F14" s="22" t="s">
        <v>48</v>
      </c>
      <c r="G14" s="23"/>
      <c r="H14" s="24" t="s">
        <v>107</v>
      </c>
      <c r="I14" s="25" t="s">
        <v>50</v>
      </c>
      <c r="J14" s="22" t="s">
        <v>48</v>
      </c>
      <c r="K14" s="26" t="s">
        <v>51</v>
      </c>
      <c r="L14" s="26" t="s">
        <v>108</v>
      </c>
      <c r="M14" s="25" t="s">
        <v>109</v>
      </c>
      <c r="N14" s="27" t="s">
        <v>54</v>
      </c>
      <c r="O14" s="20" t="s">
        <v>55</v>
      </c>
      <c r="P14" s="28" t="s">
        <v>110</v>
      </c>
      <c r="Q14" s="42" t="s">
        <v>203</v>
      </c>
      <c r="R14" s="43" t="s">
        <v>204</v>
      </c>
      <c r="S14" s="30"/>
      <c r="T14" s="31" t="s">
        <v>51</v>
      </c>
      <c r="U14" s="32" t="s">
        <v>60</v>
      </c>
      <c r="V14" s="33">
        <v>350000</v>
      </c>
      <c r="W14" s="33">
        <v>350000</v>
      </c>
      <c r="X14" s="33">
        <v>700000</v>
      </c>
      <c r="Y14" s="34">
        <f t="shared" si="0"/>
        <v>1400000</v>
      </c>
      <c r="Z14" s="35"/>
      <c r="AA14" s="35"/>
      <c r="AB14" s="35"/>
      <c r="AC14" s="35"/>
      <c r="AD14" s="35"/>
    </row>
    <row r="15" spans="1:30" ht="39">
      <c r="A15" s="18" t="s">
        <v>111</v>
      </c>
      <c r="B15" s="18">
        <v>80102420017</v>
      </c>
      <c r="C15" s="20" t="s">
        <v>45</v>
      </c>
      <c r="D15" s="20" t="s">
        <v>46</v>
      </c>
      <c r="E15" s="21" t="s">
        <v>112</v>
      </c>
      <c r="F15" s="22" t="s">
        <v>48</v>
      </c>
      <c r="G15" s="23"/>
      <c r="H15" s="24" t="s">
        <v>113</v>
      </c>
      <c r="I15" s="25" t="s">
        <v>50</v>
      </c>
      <c r="J15" s="22" t="s">
        <v>48</v>
      </c>
      <c r="K15" s="26" t="s">
        <v>51</v>
      </c>
      <c r="L15" s="26" t="s">
        <v>114</v>
      </c>
      <c r="M15" s="25" t="s">
        <v>115</v>
      </c>
      <c r="N15" s="27" t="s">
        <v>54</v>
      </c>
      <c r="O15" s="20" t="s">
        <v>55</v>
      </c>
      <c r="P15" s="28" t="s">
        <v>96</v>
      </c>
      <c r="Q15" s="29" t="s">
        <v>97</v>
      </c>
      <c r="R15" s="30" t="s">
        <v>98</v>
      </c>
      <c r="S15" s="30"/>
      <c r="T15" s="31" t="s">
        <v>51</v>
      </c>
      <c r="U15" s="32" t="s">
        <v>60</v>
      </c>
      <c r="V15" s="33">
        <v>30000</v>
      </c>
      <c r="W15" s="33">
        <v>30000</v>
      </c>
      <c r="X15" s="33">
        <v>90000</v>
      </c>
      <c r="Y15" s="34">
        <f t="shared" si="0"/>
        <v>150000</v>
      </c>
      <c r="Z15" s="35"/>
      <c r="AA15" s="35"/>
      <c r="AB15" s="35"/>
      <c r="AC15" s="35"/>
      <c r="AD15" s="35"/>
    </row>
    <row r="16" spans="1:30" s="60" customFormat="1" ht="49.5" customHeight="1">
      <c r="A16" s="44" t="s">
        <v>116</v>
      </c>
      <c r="B16" s="44">
        <v>80102420017</v>
      </c>
      <c r="C16" s="45" t="s">
        <v>45</v>
      </c>
      <c r="D16" s="45" t="s">
        <v>46</v>
      </c>
      <c r="E16" s="46" t="s">
        <v>117</v>
      </c>
      <c r="F16" s="46" t="s">
        <v>48</v>
      </c>
      <c r="G16" s="47"/>
      <c r="H16" s="48" t="s">
        <v>207</v>
      </c>
      <c r="I16" s="49" t="s">
        <v>50</v>
      </c>
      <c r="J16" s="46" t="s">
        <v>48</v>
      </c>
      <c r="K16" s="50" t="s">
        <v>51</v>
      </c>
      <c r="L16" s="50" t="s">
        <v>118</v>
      </c>
      <c r="M16" s="51" t="s">
        <v>206</v>
      </c>
      <c r="N16" s="52" t="s">
        <v>54</v>
      </c>
      <c r="O16" s="45" t="s">
        <v>89</v>
      </c>
      <c r="P16" s="45" t="s">
        <v>96</v>
      </c>
      <c r="Q16" s="53" t="s">
        <v>97</v>
      </c>
      <c r="R16" s="54" t="s">
        <v>98</v>
      </c>
      <c r="S16" s="54"/>
      <c r="T16" s="55" t="s">
        <v>51</v>
      </c>
      <c r="U16" s="56"/>
      <c r="V16" s="57"/>
      <c r="W16" s="57">
        <v>50000</v>
      </c>
      <c r="X16" s="57">
        <v>300000</v>
      </c>
      <c r="Y16" s="58">
        <f t="shared" si="0"/>
        <v>350000</v>
      </c>
      <c r="Z16" s="59"/>
      <c r="AA16" s="59"/>
      <c r="AB16" s="59"/>
      <c r="AC16" s="59"/>
      <c r="AD16" s="59"/>
    </row>
    <row r="17" spans="1:82" ht="31.5">
      <c r="A17" s="18" t="s">
        <v>119</v>
      </c>
      <c r="B17" s="18">
        <v>80102420017</v>
      </c>
      <c r="C17" s="20" t="s">
        <v>45</v>
      </c>
      <c r="D17" s="20" t="s">
        <v>46</v>
      </c>
      <c r="E17" s="21" t="s">
        <v>120</v>
      </c>
      <c r="F17" s="22" t="s">
        <v>48</v>
      </c>
      <c r="G17" s="23"/>
      <c r="H17" s="24" t="s">
        <v>121</v>
      </c>
      <c r="I17" s="25" t="s">
        <v>50</v>
      </c>
      <c r="J17" s="22" t="s">
        <v>48</v>
      </c>
      <c r="K17" s="26" t="s">
        <v>51</v>
      </c>
      <c r="L17" s="26" t="s">
        <v>122</v>
      </c>
      <c r="M17" s="25" t="s">
        <v>123</v>
      </c>
      <c r="N17" s="27" t="s">
        <v>54</v>
      </c>
      <c r="O17" s="20" t="s">
        <v>55</v>
      </c>
      <c r="P17" s="28" t="s">
        <v>124</v>
      </c>
      <c r="Q17" s="29" t="s">
        <v>125</v>
      </c>
      <c r="R17" s="30" t="s">
        <v>126</v>
      </c>
      <c r="S17" s="30"/>
      <c r="T17" s="31" t="s">
        <v>51</v>
      </c>
      <c r="U17" s="32" t="s">
        <v>127</v>
      </c>
      <c r="V17" s="33">
        <v>15000</v>
      </c>
      <c r="W17" s="33">
        <v>30000</v>
      </c>
      <c r="X17" s="33">
        <v>75000</v>
      </c>
      <c r="Y17" s="34">
        <f t="shared" si="0"/>
        <v>120000</v>
      </c>
      <c r="Z17" s="35"/>
      <c r="AA17" s="35"/>
      <c r="AB17" s="35"/>
      <c r="AC17" s="35"/>
      <c r="AD17" s="35"/>
    </row>
    <row r="18" spans="1:82" ht="51.75">
      <c r="A18" s="18" t="s">
        <v>128</v>
      </c>
      <c r="B18" s="18">
        <v>80102420017</v>
      </c>
      <c r="C18" s="20" t="s">
        <v>45</v>
      </c>
      <c r="D18" s="20" t="s">
        <v>46</v>
      </c>
      <c r="E18" s="21" t="s">
        <v>129</v>
      </c>
      <c r="F18" s="22" t="s">
        <v>48</v>
      </c>
      <c r="G18" s="23"/>
      <c r="H18" s="24" t="s">
        <v>130</v>
      </c>
      <c r="I18" s="25" t="s">
        <v>50</v>
      </c>
      <c r="J18" s="22" t="s">
        <v>48</v>
      </c>
      <c r="K18" s="26" t="s">
        <v>51</v>
      </c>
      <c r="L18" s="26" t="s">
        <v>131</v>
      </c>
      <c r="M18" s="25" t="s">
        <v>132</v>
      </c>
      <c r="N18" s="27" t="s">
        <v>54</v>
      </c>
      <c r="O18" s="20" t="s">
        <v>55</v>
      </c>
      <c r="P18" s="28" t="s">
        <v>124</v>
      </c>
      <c r="Q18" s="29" t="s">
        <v>125</v>
      </c>
      <c r="R18" s="30" t="s">
        <v>126</v>
      </c>
      <c r="S18" s="30"/>
      <c r="T18" s="31" t="s">
        <v>133</v>
      </c>
      <c r="U18" s="32" t="s">
        <v>127</v>
      </c>
      <c r="V18" s="33">
        <v>20000</v>
      </c>
      <c r="W18" s="33">
        <v>82000</v>
      </c>
      <c r="X18" s="33">
        <v>226000</v>
      </c>
      <c r="Y18" s="34">
        <f t="shared" si="0"/>
        <v>328000</v>
      </c>
      <c r="Z18" s="35"/>
      <c r="AA18" s="35"/>
      <c r="AB18" s="35"/>
      <c r="AC18" s="35"/>
      <c r="AD18" s="35"/>
    </row>
    <row r="19" spans="1:82" ht="84.75" customHeight="1">
      <c r="A19" s="18" t="s">
        <v>134</v>
      </c>
      <c r="B19" s="18">
        <v>80102420017</v>
      </c>
      <c r="C19" s="20" t="s">
        <v>45</v>
      </c>
      <c r="D19" s="20" t="s">
        <v>62</v>
      </c>
      <c r="E19" s="21" t="s">
        <v>135</v>
      </c>
      <c r="F19" s="22" t="s">
        <v>48</v>
      </c>
      <c r="G19" s="23"/>
      <c r="H19" s="24" t="s">
        <v>136</v>
      </c>
      <c r="I19" s="25" t="s">
        <v>50</v>
      </c>
      <c r="J19" s="22" t="s">
        <v>48</v>
      </c>
      <c r="K19" s="26" t="s">
        <v>51</v>
      </c>
      <c r="L19" s="26" t="s">
        <v>137</v>
      </c>
      <c r="M19" s="25" t="s">
        <v>138</v>
      </c>
      <c r="N19" s="27" t="s">
        <v>54</v>
      </c>
      <c r="O19" s="20" t="s">
        <v>89</v>
      </c>
      <c r="P19" s="28" t="s">
        <v>124</v>
      </c>
      <c r="Q19" s="29" t="s">
        <v>125</v>
      </c>
      <c r="R19" s="30" t="s">
        <v>126</v>
      </c>
      <c r="S19" s="30"/>
      <c r="T19" s="31" t="s">
        <v>51</v>
      </c>
      <c r="U19" s="32" t="s">
        <v>60</v>
      </c>
      <c r="V19" s="33">
        <v>235000</v>
      </c>
      <c r="W19" s="33">
        <v>235000</v>
      </c>
      <c r="X19" s="33">
        <v>0</v>
      </c>
      <c r="Y19" s="34">
        <f t="shared" si="0"/>
        <v>470000</v>
      </c>
      <c r="Z19" s="35"/>
      <c r="AA19" s="35"/>
      <c r="AB19" s="35"/>
      <c r="AC19" s="35"/>
      <c r="AD19" s="35"/>
    </row>
    <row r="20" spans="1:82" ht="51" customHeight="1">
      <c r="A20" s="18" t="s">
        <v>139</v>
      </c>
      <c r="B20" s="18">
        <v>80102420017</v>
      </c>
      <c r="C20" s="20" t="s">
        <v>45</v>
      </c>
      <c r="D20" s="20" t="s">
        <v>62</v>
      </c>
      <c r="E20" s="21" t="s">
        <v>140</v>
      </c>
      <c r="F20" s="22" t="s">
        <v>48</v>
      </c>
      <c r="G20" s="23"/>
      <c r="H20" s="24" t="s">
        <v>141</v>
      </c>
      <c r="I20" s="25" t="s">
        <v>50</v>
      </c>
      <c r="J20" s="22" t="s">
        <v>48</v>
      </c>
      <c r="K20" s="26" t="s">
        <v>51</v>
      </c>
      <c r="L20" s="26" t="s">
        <v>142</v>
      </c>
      <c r="M20" s="25" t="s">
        <v>143</v>
      </c>
      <c r="N20" s="27" t="s">
        <v>54</v>
      </c>
      <c r="O20" s="20" t="s">
        <v>55</v>
      </c>
      <c r="P20" s="28" t="s">
        <v>124</v>
      </c>
      <c r="Q20" s="29" t="s">
        <v>125</v>
      </c>
      <c r="R20" s="30" t="s">
        <v>126</v>
      </c>
      <c r="S20" s="30"/>
      <c r="T20" s="31" t="s">
        <v>51</v>
      </c>
      <c r="U20" s="32" t="s">
        <v>60</v>
      </c>
      <c r="V20" s="33">
        <v>50000</v>
      </c>
      <c r="W20" s="33">
        <v>50000</v>
      </c>
      <c r="X20" s="33">
        <v>100000</v>
      </c>
      <c r="Y20" s="34">
        <f t="shared" si="0"/>
        <v>200000</v>
      </c>
      <c r="Z20" s="35"/>
      <c r="AA20" s="35"/>
      <c r="AB20" s="35"/>
      <c r="AC20" s="35"/>
      <c r="AD20" s="35"/>
    </row>
    <row r="21" spans="1:82" ht="54.75" customHeight="1">
      <c r="A21" s="18" t="s">
        <v>144</v>
      </c>
      <c r="B21" s="18">
        <v>80102420017</v>
      </c>
      <c r="C21" s="20" t="s">
        <v>45</v>
      </c>
      <c r="D21" s="20" t="s">
        <v>46</v>
      </c>
      <c r="E21" s="21" t="s">
        <v>145</v>
      </c>
      <c r="F21" s="22" t="s">
        <v>48</v>
      </c>
      <c r="G21" s="23"/>
      <c r="H21" s="24" t="s">
        <v>146</v>
      </c>
      <c r="I21" s="25" t="s">
        <v>50</v>
      </c>
      <c r="J21" s="22" t="s">
        <v>48</v>
      </c>
      <c r="K21" s="26" t="s">
        <v>51</v>
      </c>
      <c r="L21" s="26" t="s">
        <v>147</v>
      </c>
      <c r="M21" s="25" t="s">
        <v>148</v>
      </c>
      <c r="N21" s="27" t="s">
        <v>54</v>
      </c>
      <c r="O21" s="20" t="s">
        <v>55</v>
      </c>
      <c r="P21" s="28" t="s">
        <v>149</v>
      </c>
      <c r="Q21" s="29" t="s">
        <v>150</v>
      </c>
      <c r="R21" s="30" t="s">
        <v>151</v>
      </c>
      <c r="S21" s="30"/>
      <c r="T21" s="31" t="s">
        <v>51</v>
      </c>
      <c r="U21" s="32" t="s">
        <v>60</v>
      </c>
      <c r="V21" s="33">
        <v>5000</v>
      </c>
      <c r="W21" s="33">
        <v>20000</v>
      </c>
      <c r="X21" s="33">
        <v>20000</v>
      </c>
      <c r="Y21" s="34">
        <f t="shared" si="0"/>
        <v>45000</v>
      </c>
      <c r="Z21" s="35"/>
      <c r="AA21" s="35"/>
      <c r="AB21" s="35"/>
      <c r="AC21" s="35"/>
      <c r="AD21" s="35"/>
    </row>
    <row r="22" spans="1:82" ht="39" customHeight="1">
      <c r="A22" s="18" t="s">
        <v>152</v>
      </c>
      <c r="B22" s="18">
        <v>80102420017</v>
      </c>
      <c r="C22" s="20" t="s">
        <v>46</v>
      </c>
      <c r="D22" s="20" t="s">
        <v>62</v>
      </c>
      <c r="E22" s="21" t="s">
        <v>153</v>
      </c>
      <c r="F22" s="22" t="s">
        <v>48</v>
      </c>
      <c r="G22" s="23"/>
      <c r="H22" s="24" t="s">
        <v>121</v>
      </c>
      <c r="I22" s="25" t="s">
        <v>50</v>
      </c>
      <c r="J22" s="22" t="s">
        <v>48</v>
      </c>
      <c r="K22" s="26" t="s">
        <v>51</v>
      </c>
      <c r="L22" s="26" t="s">
        <v>154</v>
      </c>
      <c r="M22" s="25" t="s">
        <v>155</v>
      </c>
      <c r="N22" s="27" t="s">
        <v>54</v>
      </c>
      <c r="O22" s="20" t="s">
        <v>89</v>
      </c>
      <c r="P22" s="28" t="s">
        <v>56</v>
      </c>
      <c r="Q22" s="29" t="s">
        <v>57</v>
      </c>
      <c r="R22" s="30" t="s">
        <v>58</v>
      </c>
      <c r="S22" s="30"/>
      <c r="T22" s="31" t="s">
        <v>51</v>
      </c>
      <c r="U22" s="32" t="s">
        <v>60</v>
      </c>
      <c r="V22" s="33">
        <v>5000</v>
      </c>
      <c r="W22" s="33">
        <v>65000</v>
      </c>
      <c r="X22" s="33">
        <v>50000</v>
      </c>
      <c r="Y22" s="34">
        <f t="shared" si="0"/>
        <v>120000</v>
      </c>
      <c r="Z22" s="35"/>
      <c r="AA22" s="35"/>
      <c r="AB22" s="35"/>
      <c r="AC22" s="35"/>
      <c r="AD22" s="35"/>
    </row>
    <row r="23" spans="1:82" ht="37.5" customHeight="1">
      <c r="A23" s="18" t="s">
        <v>156</v>
      </c>
      <c r="B23" s="18">
        <v>80102420017</v>
      </c>
      <c r="C23" s="20" t="s">
        <v>46</v>
      </c>
      <c r="D23" s="20" t="s">
        <v>62</v>
      </c>
      <c r="E23" s="21" t="s">
        <v>157</v>
      </c>
      <c r="F23" s="22" t="s">
        <v>48</v>
      </c>
      <c r="G23" s="23"/>
      <c r="H23" s="24" t="s">
        <v>158</v>
      </c>
      <c r="I23" s="25" t="s">
        <v>50</v>
      </c>
      <c r="J23" s="22" t="s">
        <v>48</v>
      </c>
      <c r="K23" s="26" t="s">
        <v>159</v>
      </c>
      <c r="L23" s="26" t="s">
        <v>160</v>
      </c>
      <c r="M23" s="25" t="s">
        <v>161</v>
      </c>
      <c r="N23" s="27" t="s">
        <v>54</v>
      </c>
      <c r="O23" s="20" t="s">
        <v>55</v>
      </c>
      <c r="P23" s="28" t="s">
        <v>56</v>
      </c>
      <c r="Q23" s="29" t="s">
        <v>57</v>
      </c>
      <c r="R23" s="30" t="s">
        <v>58</v>
      </c>
      <c r="S23" s="30">
        <v>30000</v>
      </c>
      <c r="T23" s="31" t="s">
        <v>162</v>
      </c>
      <c r="U23" s="32" t="s">
        <v>72</v>
      </c>
      <c r="V23" s="33">
        <v>200000</v>
      </c>
      <c r="W23" s="33">
        <v>600000</v>
      </c>
      <c r="X23" s="33">
        <v>700000</v>
      </c>
      <c r="Y23" s="34">
        <f t="shared" si="0"/>
        <v>1500000</v>
      </c>
      <c r="Z23" s="35"/>
      <c r="AA23" s="35"/>
      <c r="AB23" s="35"/>
      <c r="AC23" s="35"/>
      <c r="AD23" s="35"/>
    </row>
    <row r="24" spans="1:82" ht="101.25" customHeight="1">
      <c r="A24" s="18" t="s">
        <v>163</v>
      </c>
      <c r="B24" s="18">
        <v>80102420017</v>
      </c>
      <c r="C24" s="20" t="s">
        <v>46</v>
      </c>
      <c r="D24" s="20" t="s">
        <v>46</v>
      </c>
      <c r="E24" s="21" t="s">
        <v>164</v>
      </c>
      <c r="F24" s="22" t="s">
        <v>48</v>
      </c>
      <c r="G24" s="23"/>
      <c r="H24" s="24" t="s">
        <v>165</v>
      </c>
      <c r="I24" s="25" t="s">
        <v>50</v>
      </c>
      <c r="J24" s="22" t="s">
        <v>48</v>
      </c>
      <c r="K24" s="26" t="s">
        <v>51</v>
      </c>
      <c r="L24" s="26" t="s">
        <v>166</v>
      </c>
      <c r="M24" s="25" t="s">
        <v>167</v>
      </c>
      <c r="N24" s="27" t="s">
        <v>54</v>
      </c>
      <c r="O24" s="20" t="s">
        <v>55</v>
      </c>
      <c r="P24" s="28" t="s">
        <v>168</v>
      </c>
      <c r="Q24" s="29" t="s">
        <v>169</v>
      </c>
      <c r="R24" s="30" t="s">
        <v>170</v>
      </c>
      <c r="S24" s="30">
        <v>48000000</v>
      </c>
      <c r="T24" s="31" t="s">
        <v>171</v>
      </c>
      <c r="U24" s="32" t="s">
        <v>60</v>
      </c>
      <c r="V24" s="33">
        <v>22000000</v>
      </c>
      <c r="W24" s="33">
        <v>24000000</v>
      </c>
      <c r="X24" s="33">
        <v>2000000</v>
      </c>
      <c r="Y24" s="34">
        <f t="shared" si="0"/>
        <v>48000000</v>
      </c>
      <c r="Z24" s="35"/>
      <c r="AA24" s="35"/>
      <c r="AB24" s="35"/>
      <c r="AC24" s="35"/>
      <c r="AD24" s="35"/>
    </row>
    <row r="25" spans="1:82" s="38" customFormat="1" ht="30.75" customHeight="1">
      <c r="A25" s="18" t="s">
        <v>172</v>
      </c>
      <c r="B25" s="18">
        <v>80102420017</v>
      </c>
      <c r="C25" s="20" t="s">
        <v>46</v>
      </c>
      <c r="D25" s="20" t="s">
        <v>62</v>
      </c>
      <c r="E25" s="21" t="s">
        <v>173</v>
      </c>
      <c r="F25" s="22" t="s">
        <v>48</v>
      </c>
      <c r="G25" s="23"/>
      <c r="H25" s="24" t="s">
        <v>174</v>
      </c>
      <c r="I25" s="25" t="s">
        <v>50</v>
      </c>
      <c r="J25" s="22" t="s">
        <v>48</v>
      </c>
      <c r="K25" s="26" t="s">
        <v>51</v>
      </c>
      <c r="L25" s="26" t="s">
        <v>52</v>
      </c>
      <c r="M25" s="25" t="s">
        <v>175</v>
      </c>
      <c r="N25" s="27" t="s">
        <v>54</v>
      </c>
      <c r="O25" s="20" t="s">
        <v>55</v>
      </c>
      <c r="P25" s="28" t="s">
        <v>56</v>
      </c>
      <c r="Q25" s="29" t="s">
        <v>57</v>
      </c>
      <c r="R25" s="30" t="s">
        <v>58</v>
      </c>
      <c r="S25" s="30">
        <v>500</v>
      </c>
      <c r="T25" s="31" t="s">
        <v>176</v>
      </c>
      <c r="U25" s="32" t="s">
        <v>60</v>
      </c>
      <c r="V25" s="33">
        <v>100000</v>
      </c>
      <c r="W25" s="33">
        <v>210000</v>
      </c>
      <c r="X25" s="33">
        <v>110000</v>
      </c>
      <c r="Y25" s="34">
        <f t="shared" si="0"/>
        <v>420000</v>
      </c>
      <c r="Z25" s="35"/>
      <c r="AA25" s="35"/>
      <c r="AB25" s="35"/>
      <c r="AC25" s="35"/>
      <c r="AD25" s="35"/>
    </row>
    <row r="26" spans="1:82" s="38" customFormat="1" ht="36.75" customHeight="1">
      <c r="A26" s="18" t="s">
        <v>177</v>
      </c>
      <c r="B26" s="18">
        <v>80102420017</v>
      </c>
      <c r="C26" s="20" t="s">
        <v>62</v>
      </c>
      <c r="D26" s="20" t="s">
        <v>62</v>
      </c>
      <c r="E26" s="21" t="s">
        <v>178</v>
      </c>
      <c r="F26" s="22" t="s">
        <v>48</v>
      </c>
      <c r="G26" s="23"/>
      <c r="H26" s="24" t="s">
        <v>179</v>
      </c>
      <c r="I26" s="25" t="s">
        <v>50</v>
      </c>
      <c r="J26" s="22" t="s">
        <v>48</v>
      </c>
      <c r="K26" s="26" t="s">
        <v>180</v>
      </c>
      <c r="L26" s="26" t="s">
        <v>160</v>
      </c>
      <c r="M26" s="25" t="s">
        <v>181</v>
      </c>
      <c r="N26" s="27" t="s">
        <v>54</v>
      </c>
      <c r="O26" s="20" t="s">
        <v>89</v>
      </c>
      <c r="P26" s="28" t="s">
        <v>56</v>
      </c>
      <c r="Q26" s="29" t="s">
        <v>57</v>
      </c>
      <c r="R26" s="30" t="s">
        <v>58</v>
      </c>
      <c r="S26" s="30">
        <v>5000000</v>
      </c>
      <c r="T26" s="31" t="s">
        <v>182</v>
      </c>
      <c r="U26" s="32" t="s">
        <v>72</v>
      </c>
      <c r="V26" s="33">
        <v>150000</v>
      </c>
      <c r="W26" s="33">
        <v>200000</v>
      </c>
      <c r="X26" s="33">
        <v>150000</v>
      </c>
      <c r="Y26" s="34">
        <f t="shared" si="0"/>
        <v>500000</v>
      </c>
      <c r="Z26" s="35"/>
      <c r="AA26" s="35"/>
      <c r="AB26" s="35"/>
      <c r="AC26" s="35"/>
      <c r="AD26" s="74"/>
    </row>
    <row r="27" spans="1:82" s="38" customFormat="1" ht="35.25" customHeight="1">
      <c r="A27" s="18" t="s">
        <v>183</v>
      </c>
      <c r="B27" s="18">
        <v>80102420017</v>
      </c>
      <c r="C27" s="20" t="s">
        <v>62</v>
      </c>
      <c r="D27" s="20" t="s">
        <v>62</v>
      </c>
      <c r="E27" s="21" t="s">
        <v>184</v>
      </c>
      <c r="F27" s="22" t="s">
        <v>48</v>
      </c>
      <c r="G27" s="23"/>
      <c r="H27" s="24" t="s">
        <v>185</v>
      </c>
      <c r="I27" s="25" t="s">
        <v>50</v>
      </c>
      <c r="J27" s="22" t="s">
        <v>48</v>
      </c>
      <c r="K27" s="26" t="s">
        <v>51</v>
      </c>
      <c r="L27" s="26" t="s">
        <v>52</v>
      </c>
      <c r="M27" s="25" t="s">
        <v>186</v>
      </c>
      <c r="N27" s="27" t="s">
        <v>54</v>
      </c>
      <c r="O27" s="20" t="s">
        <v>55</v>
      </c>
      <c r="P27" s="28" t="s">
        <v>56</v>
      </c>
      <c r="Q27" s="29" t="s">
        <v>57</v>
      </c>
      <c r="R27" s="30" t="s">
        <v>58</v>
      </c>
      <c r="S27" s="30">
        <v>7200</v>
      </c>
      <c r="T27" s="31" t="s">
        <v>176</v>
      </c>
      <c r="U27" s="32" t="s">
        <v>187</v>
      </c>
      <c r="V27" s="33">
        <v>200000</v>
      </c>
      <c r="W27" s="33"/>
      <c r="X27" s="33"/>
      <c r="Y27" s="34">
        <f t="shared" si="0"/>
        <v>200000</v>
      </c>
      <c r="Z27" s="35"/>
      <c r="AA27" s="35"/>
      <c r="AB27" s="35"/>
      <c r="AC27" s="35"/>
      <c r="AD27" s="75"/>
    </row>
    <row r="28" spans="1:82" ht="45.75" customHeight="1">
      <c r="A28" s="18" t="s">
        <v>188</v>
      </c>
      <c r="B28" s="18">
        <v>80102420017</v>
      </c>
      <c r="C28" s="20" t="s">
        <v>62</v>
      </c>
      <c r="D28" s="20" t="s">
        <v>62</v>
      </c>
      <c r="E28" s="21" t="s">
        <v>189</v>
      </c>
      <c r="F28" s="22" t="s">
        <v>48</v>
      </c>
      <c r="G28" s="23"/>
      <c r="H28" s="24" t="s">
        <v>190</v>
      </c>
      <c r="I28" s="25" t="s">
        <v>50</v>
      </c>
      <c r="J28" s="22" t="s">
        <v>48</v>
      </c>
      <c r="K28" s="26" t="s">
        <v>51</v>
      </c>
      <c r="L28" s="26" t="s">
        <v>65</v>
      </c>
      <c r="M28" s="25" t="s">
        <v>191</v>
      </c>
      <c r="N28" s="27" t="s">
        <v>54</v>
      </c>
      <c r="O28" s="20" t="s">
        <v>55</v>
      </c>
      <c r="P28" s="28" t="s">
        <v>56</v>
      </c>
      <c r="Q28" s="29" t="s">
        <v>57</v>
      </c>
      <c r="R28" s="30" t="s">
        <v>58</v>
      </c>
      <c r="S28" s="30">
        <v>1100</v>
      </c>
      <c r="T28" s="31" t="s">
        <v>176</v>
      </c>
      <c r="U28" s="32" t="s">
        <v>187</v>
      </c>
      <c r="V28" s="33">
        <v>300000</v>
      </c>
      <c r="W28" s="33"/>
      <c r="X28" s="33"/>
      <c r="Y28" s="34">
        <f t="shared" si="0"/>
        <v>300000</v>
      </c>
      <c r="Z28" s="35"/>
      <c r="AA28" s="35"/>
      <c r="AB28" s="35"/>
      <c r="AC28" s="35"/>
      <c r="AD28" s="35"/>
    </row>
    <row r="29" spans="1:82" ht="30" customHeight="1">
      <c r="A29" s="18" t="s">
        <v>192</v>
      </c>
      <c r="B29" s="18">
        <v>80102420017</v>
      </c>
      <c r="C29" s="20" t="s">
        <v>62</v>
      </c>
      <c r="D29" s="20" t="s">
        <v>62</v>
      </c>
      <c r="E29" s="21" t="s">
        <v>193</v>
      </c>
      <c r="F29" s="22" t="s">
        <v>48</v>
      </c>
      <c r="G29" s="23"/>
      <c r="H29" s="24" t="s">
        <v>194</v>
      </c>
      <c r="I29" s="25" t="s">
        <v>50</v>
      </c>
      <c r="J29" s="22" t="s">
        <v>48</v>
      </c>
      <c r="K29" s="26" t="s">
        <v>195</v>
      </c>
      <c r="L29" s="26" t="s">
        <v>196</v>
      </c>
      <c r="M29" s="25" t="s">
        <v>197</v>
      </c>
      <c r="N29" s="27" t="s">
        <v>54</v>
      </c>
      <c r="O29" s="20" t="s">
        <v>55</v>
      </c>
      <c r="P29" s="28" t="s">
        <v>56</v>
      </c>
      <c r="Q29" s="29" t="s">
        <v>57</v>
      </c>
      <c r="R29" s="30" t="s">
        <v>58</v>
      </c>
      <c r="S29" s="30"/>
      <c r="T29" s="31" t="s">
        <v>51</v>
      </c>
      <c r="U29" s="32" t="s">
        <v>72</v>
      </c>
      <c r="V29" s="33">
        <v>50000</v>
      </c>
      <c r="W29" s="33">
        <v>70000</v>
      </c>
      <c r="X29" s="33">
        <v>60000</v>
      </c>
      <c r="Y29" s="34">
        <f t="shared" si="0"/>
        <v>180000</v>
      </c>
      <c r="Z29" s="33"/>
      <c r="AA29" s="33"/>
      <c r="AB29" s="35"/>
      <c r="AC29" s="33"/>
      <c r="AD29" s="33"/>
    </row>
    <row r="30" spans="1:82" ht="33.75" customHeight="1">
      <c r="A30" s="19" t="s">
        <v>198</v>
      </c>
      <c r="B30" s="19">
        <v>80102420017</v>
      </c>
      <c r="C30" s="20" t="s">
        <v>62</v>
      </c>
      <c r="D30" s="20" t="s">
        <v>62</v>
      </c>
      <c r="E30" s="21" t="s">
        <v>199</v>
      </c>
      <c r="F30" s="21" t="s">
        <v>48</v>
      </c>
      <c r="G30" s="23"/>
      <c r="H30" s="24" t="s">
        <v>200</v>
      </c>
      <c r="I30" s="25" t="s">
        <v>50</v>
      </c>
      <c r="J30" s="21" t="s">
        <v>48</v>
      </c>
      <c r="K30" s="63" t="s">
        <v>195</v>
      </c>
      <c r="L30" s="63"/>
      <c r="M30" s="25" t="s">
        <v>201</v>
      </c>
      <c r="N30" s="27" t="s">
        <v>54</v>
      </c>
      <c r="O30" s="20" t="s">
        <v>89</v>
      </c>
      <c r="P30" s="28" t="s">
        <v>168</v>
      </c>
      <c r="Q30" s="29" t="s">
        <v>169</v>
      </c>
      <c r="R30" s="30" t="s">
        <v>170</v>
      </c>
      <c r="S30" s="30"/>
      <c r="T30" s="31" t="s">
        <v>51</v>
      </c>
      <c r="U30" s="32" t="s">
        <v>60</v>
      </c>
      <c r="V30" s="33">
        <v>45000</v>
      </c>
      <c r="W30" s="33">
        <v>45000</v>
      </c>
      <c r="X30" s="33"/>
      <c r="Y30" s="34">
        <f t="shared" si="0"/>
        <v>90000</v>
      </c>
      <c r="Z30" s="33"/>
      <c r="AA30" s="33"/>
      <c r="AB30" s="35"/>
      <c r="AC30" s="33"/>
      <c r="AD30" s="33"/>
    </row>
    <row r="31" spans="1:82" s="62" customFormat="1" ht="31.5">
      <c r="A31" s="76" t="s">
        <v>211</v>
      </c>
      <c r="B31" s="19">
        <v>80102420017</v>
      </c>
      <c r="C31" s="20" t="s">
        <v>62</v>
      </c>
      <c r="D31" s="20" t="s">
        <v>62</v>
      </c>
      <c r="E31" s="77" t="s">
        <v>208</v>
      </c>
      <c r="F31" s="21" t="s">
        <v>48</v>
      </c>
      <c r="G31" s="23"/>
      <c r="H31" s="24" t="s">
        <v>218</v>
      </c>
      <c r="I31" s="25" t="s">
        <v>50</v>
      </c>
      <c r="J31" s="21" t="s">
        <v>48</v>
      </c>
      <c r="K31" s="63" t="s">
        <v>51</v>
      </c>
      <c r="L31" s="50" t="s">
        <v>118</v>
      </c>
      <c r="M31" s="51" t="s">
        <v>205</v>
      </c>
      <c r="N31" s="52"/>
      <c r="O31" s="45" t="s">
        <v>89</v>
      </c>
      <c r="P31" s="45" t="s">
        <v>56</v>
      </c>
      <c r="Q31" s="53" t="s">
        <v>57</v>
      </c>
      <c r="R31" s="54" t="s">
        <v>58</v>
      </c>
      <c r="S31" s="54"/>
      <c r="T31" s="55" t="s">
        <v>51</v>
      </c>
      <c r="U31" s="61" t="s">
        <v>187</v>
      </c>
      <c r="V31" s="57">
        <v>50000</v>
      </c>
      <c r="W31" s="57"/>
      <c r="X31" s="57"/>
      <c r="Y31" s="58"/>
      <c r="Z31" s="59"/>
      <c r="AA31" s="59"/>
      <c r="AB31" s="59"/>
      <c r="AC31" s="59"/>
      <c r="AD31" s="59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</row>
    <row r="32" spans="1:82" ht="31.5">
      <c r="A32" s="76" t="s">
        <v>213</v>
      </c>
      <c r="B32" s="19">
        <v>80102420017</v>
      </c>
      <c r="C32" s="20" t="s">
        <v>62</v>
      </c>
      <c r="D32" s="20" t="s">
        <v>62</v>
      </c>
      <c r="E32" s="77" t="s">
        <v>214</v>
      </c>
      <c r="F32" s="21" t="s">
        <v>48</v>
      </c>
      <c r="G32" s="23"/>
      <c r="H32" s="24" t="s">
        <v>215</v>
      </c>
      <c r="I32" s="25" t="s">
        <v>50</v>
      </c>
      <c r="J32" s="21" t="s">
        <v>48</v>
      </c>
      <c r="K32" s="63" t="s">
        <v>51</v>
      </c>
      <c r="L32" s="64" t="s">
        <v>65</v>
      </c>
      <c r="M32" s="69" t="s">
        <v>216</v>
      </c>
      <c r="N32" s="27" t="s">
        <v>54</v>
      </c>
      <c r="O32" s="20" t="s">
        <v>89</v>
      </c>
      <c r="P32" s="28" t="s">
        <v>56</v>
      </c>
      <c r="Q32" s="29" t="s">
        <v>57</v>
      </c>
      <c r="R32" s="30" t="s">
        <v>58</v>
      </c>
      <c r="S32" s="30"/>
      <c r="T32" s="31" t="s">
        <v>51</v>
      </c>
      <c r="U32" s="72" t="s">
        <v>187</v>
      </c>
      <c r="V32" s="33">
        <v>5000000</v>
      </c>
      <c r="W32" s="33"/>
      <c r="X32" s="33"/>
      <c r="Y32" s="67">
        <v>5000000</v>
      </c>
      <c r="Z32" s="67"/>
      <c r="AA32" s="70"/>
      <c r="AB32" s="73"/>
      <c r="AC32" s="67"/>
      <c r="AD32" s="68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</row>
    <row r="33" spans="1:82" ht="76.5">
      <c r="A33" s="76" t="s">
        <v>217</v>
      </c>
      <c r="B33" s="19">
        <v>80102420017</v>
      </c>
      <c r="C33" s="20" t="s">
        <v>62</v>
      </c>
      <c r="D33" s="20" t="s">
        <v>62</v>
      </c>
      <c r="E33" s="77" t="s">
        <v>219</v>
      </c>
      <c r="F33" s="21" t="s">
        <v>48</v>
      </c>
      <c r="G33" s="23"/>
      <c r="H33" s="24" t="s">
        <v>209</v>
      </c>
      <c r="I33" s="25" t="s">
        <v>50</v>
      </c>
      <c r="J33" s="21" t="s">
        <v>48</v>
      </c>
      <c r="K33" s="63" t="s">
        <v>51</v>
      </c>
      <c r="L33" s="64" t="s">
        <v>212</v>
      </c>
      <c r="M33" s="69" t="s">
        <v>210</v>
      </c>
      <c r="N33" s="27" t="s">
        <v>54</v>
      </c>
      <c r="O33" s="20" t="s">
        <v>55</v>
      </c>
      <c r="P33" s="20" t="s">
        <v>96</v>
      </c>
      <c r="Q33" s="29" t="s">
        <v>97</v>
      </c>
      <c r="R33" s="65" t="s">
        <v>98</v>
      </c>
      <c r="S33" s="65">
        <v>21000</v>
      </c>
      <c r="T33" s="66" t="s">
        <v>51</v>
      </c>
      <c r="U33" s="71" t="s">
        <v>72</v>
      </c>
      <c r="V33" s="67">
        <v>21000</v>
      </c>
      <c r="W33" s="67">
        <v>18000</v>
      </c>
      <c r="X33" s="67">
        <v>34000</v>
      </c>
      <c r="Y33" s="70">
        <v>73000</v>
      </c>
      <c r="Z33" s="68"/>
      <c r="AA33" s="68"/>
      <c r="AB33" s="68"/>
      <c r="AC33" s="68"/>
      <c r="AD33" s="68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</row>
    <row r="34" spans="1:82" ht="31.5">
      <c r="A34" s="76" t="s">
        <v>220</v>
      </c>
      <c r="B34" s="19">
        <v>80102420017</v>
      </c>
      <c r="C34" s="20" t="s">
        <v>62</v>
      </c>
      <c r="D34" s="20" t="s">
        <v>62</v>
      </c>
      <c r="E34" s="77" t="s">
        <v>221</v>
      </c>
      <c r="F34" s="21" t="s">
        <v>48</v>
      </c>
      <c r="G34" s="23"/>
      <c r="H34" s="24" t="s">
        <v>222</v>
      </c>
      <c r="I34" s="25" t="s">
        <v>50</v>
      </c>
      <c r="J34" s="21" t="s">
        <v>48</v>
      </c>
      <c r="K34" s="64" t="s">
        <v>223</v>
      </c>
      <c r="L34" s="64" t="s">
        <v>65</v>
      </c>
      <c r="M34" s="69" t="s">
        <v>230</v>
      </c>
      <c r="N34" s="27" t="s">
        <v>54</v>
      </c>
      <c r="O34" s="20" t="s">
        <v>55</v>
      </c>
      <c r="P34" s="28" t="s">
        <v>56</v>
      </c>
      <c r="Q34" s="29" t="s">
        <v>57</v>
      </c>
      <c r="R34" s="30" t="s">
        <v>58</v>
      </c>
      <c r="S34" s="65">
        <v>117000</v>
      </c>
      <c r="T34" s="82" t="s">
        <v>176</v>
      </c>
      <c r="U34" s="71" t="s">
        <v>231</v>
      </c>
      <c r="V34" s="67">
        <v>30000</v>
      </c>
      <c r="W34" s="67">
        <v>50000</v>
      </c>
      <c r="X34" s="67">
        <v>37000</v>
      </c>
      <c r="Y34" s="70">
        <v>117000</v>
      </c>
      <c r="Z34" s="68"/>
      <c r="AA34" s="68"/>
      <c r="AB34" s="68"/>
      <c r="AC34" s="68"/>
      <c r="AD34" s="68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</row>
    <row r="35" spans="1:82" ht="76.5">
      <c r="A35" s="76" t="s">
        <v>227</v>
      </c>
      <c r="B35" s="19">
        <v>80102420017</v>
      </c>
      <c r="C35" s="20" t="s">
        <v>62</v>
      </c>
      <c r="D35" s="20" t="s">
        <v>224</v>
      </c>
      <c r="E35" s="77" t="s">
        <v>225</v>
      </c>
      <c r="F35" s="21" t="s">
        <v>48</v>
      </c>
      <c r="G35" s="23"/>
      <c r="H35" s="24" t="s">
        <v>229</v>
      </c>
      <c r="I35" s="25" t="s">
        <v>50</v>
      </c>
      <c r="J35" s="21" t="s">
        <v>48</v>
      </c>
      <c r="K35" s="64" t="s">
        <v>51</v>
      </c>
      <c r="L35" s="64" t="s">
        <v>212</v>
      </c>
      <c r="M35" s="69" t="s">
        <v>210</v>
      </c>
      <c r="N35" s="27" t="s">
        <v>54</v>
      </c>
      <c r="O35" s="20" t="s">
        <v>55</v>
      </c>
      <c r="P35" s="28" t="s">
        <v>56</v>
      </c>
      <c r="Q35" s="29" t="s">
        <v>57</v>
      </c>
      <c r="R35" s="30" t="s">
        <v>58</v>
      </c>
      <c r="S35" s="65">
        <v>40000</v>
      </c>
      <c r="T35" s="66" t="s">
        <v>51</v>
      </c>
      <c r="U35" s="71" t="s">
        <v>187</v>
      </c>
      <c r="V35" s="67">
        <v>40000</v>
      </c>
      <c r="W35" s="67"/>
      <c r="X35" s="67"/>
      <c r="Y35" s="70">
        <v>40000</v>
      </c>
      <c r="Z35" s="68"/>
      <c r="AA35" s="68"/>
      <c r="AB35" s="68"/>
      <c r="AC35" s="68"/>
      <c r="AD35" s="68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</row>
    <row r="36" spans="1:82" ht="76.5">
      <c r="A36" s="76" t="s">
        <v>228</v>
      </c>
      <c r="B36" s="19">
        <v>80102420017</v>
      </c>
      <c r="C36" s="20" t="s">
        <v>62</v>
      </c>
      <c r="D36" s="20" t="s">
        <v>62</v>
      </c>
      <c r="E36" s="77" t="s">
        <v>226</v>
      </c>
      <c r="F36" s="21" t="s">
        <v>48</v>
      </c>
      <c r="G36" s="23"/>
      <c r="H36" s="24" t="s">
        <v>229</v>
      </c>
      <c r="I36" s="25" t="s">
        <v>50</v>
      </c>
      <c r="J36" s="21" t="s">
        <v>48</v>
      </c>
      <c r="K36" s="64" t="s">
        <v>51</v>
      </c>
      <c r="L36" s="64" t="s">
        <v>212</v>
      </c>
      <c r="M36" s="69" t="s">
        <v>210</v>
      </c>
      <c r="N36" s="27" t="s">
        <v>54</v>
      </c>
      <c r="O36" s="20" t="s">
        <v>55</v>
      </c>
      <c r="P36" s="28" t="s">
        <v>124</v>
      </c>
      <c r="Q36" s="29" t="s">
        <v>125</v>
      </c>
      <c r="R36" s="30" t="s">
        <v>126</v>
      </c>
      <c r="S36" s="65">
        <v>40000</v>
      </c>
      <c r="T36" s="66" t="s">
        <v>51</v>
      </c>
      <c r="U36" s="71" t="s">
        <v>187</v>
      </c>
      <c r="V36" s="67">
        <v>40000</v>
      </c>
      <c r="W36" s="67"/>
      <c r="X36" s="67"/>
      <c r="Y36" s="70">
        <v>40000</v>
      </c>
      <c r="Z36" s="68"/>
      <c r="AA36" s="68"/>
      <c r="AB36" s="68"/>
      <c r="AC36" s="68"/>
      <c r="AD36" s="68"/>
    </row>
    <row r="37" spans="1:82">
      <c r="A37" s="76"/>
      <c r="B37" s="19"/>
      <c r="C37" s="20"/>
      <c r="D37" s="20"/>
      <c r="E37" s="77"/>
      <c r="F37" s="21"/>
      <c r="G37" s="23"/>
      <c r="H37" s="24"/>
      <c r="I37" s="25"/>
      <c r="J37" s="21"/>
      <c r="K37" s="64"/>
      <c r="L37" s="64"/>
      <c r="M37" s="69"/>
      <c r="N37" s="27"/>
      <c r="O37" s="20"/>
      <c r="P37" s="20"/>
      <c r="Q37" s="42"/>
      <c r="R37" s="81"/>
      <c r="S37" s="65"/>
      <c r="T37" s="66"/>
      <c r="U37" s="71"/>
      <c r="V37" s="67"/>
      <c r="W37" s="67"/>
      <c r="X37" s="67"/>
      <c r="Y37" s="70"/>
      <c r="Z37" s="68"/>
      <c r="AA37" s="68"/>
      <c r="AB37" s="68"/>
      <c r="AC37" s="68"/>
      <c r="AD37" s="68"/>
    </row>
    <row r="38" spans="1:82">
      <c r="A38" s="37"/>
      <c r="B38" s="37"/>
      <c r="C38" s="78"/>
      <c r="D38" s="78"/>
      <c r="E38" s="79"/>
      <c r="F38" s="79"/>
      <c r="G38" s="79"/>
      <c r="H38" s="79"/>
      <c r="I38" s="79"/>
      <c r="J38" s="79"/>
      <c r="K38" s="79"/>
      <c r="L38" s="80"/>
    </row>
    <row r="39" spans="1:82">
      <c r="A39" s="37"/>
      <c r="B39" s="37"/>
      <c r="C39" s="78"/>
      <c r="D39" s="78"/>
      <c r="E39" s="79"/>
      <c r="F39" s="79"/>
      <c r="G39" s="79"/>
      <c r="H39" s="79"/>
      <c r="I39" s="79"/>
      <c r="J39" s="79"/>
      <c r="K39" s="79"/>
      <c r="L39" s="80"/>
    </row>
  </sheetData>
  <mergeCells count="2">
    <mergeCell ref="A1:Y1"/>
    <mergeCell ref="A2:Y2"/>
  </mergeCells>
  <printOptions horizontalCentered="1"/>
  <pageMargins left="0.39370078740157483" right="0.39370078740157483" top="0.39370078740157483" bottom="0.39370078740157483" header="0" footer="0"/>
  <pageSetup paperSize="8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B </vt:lpstr>
      <vt:lpstr>'Scheda B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toniolo</dc:creator>
  <cp:lastModifiedBy>ditrani</cp:lastModifiedBy>
  <dcterms:created xsi:type="dcterms:W3CDTF">2020-12-03T13:42:20Z</dcterms:created>
  <dcterms:modified xsi:type="dcterms:W3CDTF">2021-05-31T12:57:50Z</dcterms:modified>
</cp:coreProperties>
</file>